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480" windowHeight="10155" tabRatio="866" activeTab="2"/>
  </bookViews>
  <sheets>
    <sheet name="1化学发光" sheetId="2" r:id="rId1"/>
    <sheet name="2血球" sheetId="19" r:id="rId2"/>
    <sheet name="3血气" sheetId="20" r:id="rId3"/>
  </sheets>
  <calcPr calcId="145621"/>
</workbook>
</file>

<file path=xl/calcChain.xml><?xml version="1.0" encoding="utf-8"?>
<calcChain xmlns="http://schemas.openxmlformats.org/spreadsheetml/2006/main">
  <c r="I8" i="20" l="1"/>
  <c r="K8" i="20" s="1"/>
  <c r="I9" i="20"/>
  <c r="K9" i="20" s="1"/>
  <c r="I10" i="20"/>
  <c r="K10" i="20" s="1"/>
  <c r="I8" i="19"/>
  <c r="K8" i="19" s="1"/>
  <c r="I9" i="19"/>
  <c r="K9" i="19" s="1"/>
  <c r="I10" i="19"/>
  <c r="K10" i="19" s="1"/>
  <c r="I11" i="19"/>
  <c r="K11" i="19" s="1"/>
  <c r="I12" i="19"/>
  <c r="K12" i="19" s="1"/>
  <c r="I13" i="19"/>
  <c r="K13" i="19" s="1"/>
  <c r="I14" i="19"/>
  <c r="K14" i="19" s="1"/>
  <c r="I8" i="2"/>
  <c r="K8" i="2" s="1"/>
  <c r="I9" i="2"/>
  <c r="K9" i="2" s="1"/>
  <c r="I10" i="2"/>
  <c r="K10" i="2" s="1"/>
  <c r="I11" i="2"/>
  <c r="K11" i="2" s="1"/>
  <c r="I12" i="2"/>
  <c r="K12" i="2" s="1"/>
  <c r="I13" i="2"/>
  <c r="K13" i="2" s="1"/>
  <c r="I14" i="2"/>
  <c r="K14" i="2" s="1"/>
  <c r="I15" i="2"/>
  <c r="K15" i="2" s="1"/>
  <c r="I16" i="2"/>
  <c r="K16" i="2" s="1"/>
  <c r="I7" i="20"/>
  <c r="K7" i="20" s="1"/>
  <c r="I7" i="19"/>
  <c r="K7" i="19" s="1"/>
  <c r="I7" i="2"/>
  <c r="K7" i="2" s="1"/>
  <c r="K11" i="20" l="1"/>
  <c r="K17" i="2"/>
  <c r="K15" i="19"/>
</calcChain>
</file>

<file path=xl/sharedStrings.xml><?xml version="1.0" encoding="utf-8"?>
<sst xmlns="http://schemas.openxmlformats.org/spreadsheetml/2006/main" count="112" uniqueCount="64">
  <si>
    <t>名称</t>
  </si>
  <si>
    <t>成本单价
（元/ml）</t>
    <phoneticPr fontId="18" type="noConversion"/>
  </si>
  <si>
    <t>每年
标本量</t>
    <phoneticPr fontId="18" type="noConversion"/>
  </si>
  <si>
    <t>年试剂
成本</t>
    <phoneticPr fontId="18" type="noConversion"/>
  </si>
  <si>
    <t>合计</t>
    <phoneticPr fontId="18" type="noConversion"/>
  </si>
  <si>
    <t>包装规格</t>
    <phoneticPr fontId="18" type="noConversion"/>
  </si>
  <si>
    <t>每测试
用量（ml）</t>
    <phoneticPr fontId="18" type="noConversion"/>
  </si>
  <si>
    <t>每测试
单价（元）</t>
    <phoneticPr fontId="18" type="noConversion"/>
  </si>
  <si>
    <t>技术参数及配置要求</t>
    <phoneticPr fontId="18" type="noConversion"/>
  </si>
  <si>
    <t>数量</t>
    <phoneticPr fontId="18" type="noConversion"/>
  </si>
  <si>
    <t>总价
（元）</t>
    <phoneticPr fontId="18" type="noConversion"/>
  </si>
  <si>
    <t>单价
（元）</t>
    <phoneticPr fontId="18" type="noConversion"/>
  </si>
  <si>
    <t>规格型号</t>
    <phoneticPr fontId="18" type="noConversion"/>
  </si>
  <si>
    <t>生产厂家</t>
    <phoneticPr fontId="18" type="noConversion"/>
  </si>
  <si>
    <t>设备</t>
    <phoneticPr fontId="18" type="noConversion"/>
  </si>
  <si>
    <t>序号</t>
    <phoneticPr fontId="18" type="noConversion"/>
  </si>
  <si>
    <t>序号</t>
    <phoneticPr fontId="18" type="noConversion"/>
  </si>
  <si>
    <t>高敏肌钙蛋白I、脑肭肽、肌红蛋白复合质控品</t>
    <phoneticPr fontId="18" type="noConversion"/>
  </si>
  <si>
    <t>肌红蛋白校准品</t>
    <phoneticPr fontId="18" type="noConversion"/>
  </si>
  <si>
    <t>肌红蛋白检测试剂盒（MYO）</t>
    <phoneticPr fontId="18" type="noConversion"/>
  </si>
  <si>
    <t>脑肭肽校准品</t>
    <phoneticPr fontId="18" type="noConversion"/>
  </si>
  <si>
    <t>脑肭肽检测试剂盒（BNP）</t>
    <phoneticPr fontId="18" type="noConversion"/>
  </si>
  <si>
    <t>高敏肌钙蛋白I校准品</t>
    <phoneticPr fontId="18" type="noConversion"/>
  </si>
  <si>
    <t>高敏肌钙蛋白I检测试剂盒(Hs-cTnI)</t>
    <phoneticPr fontId="18" type="noConversion"/>
  </si>
  <si>
    <r>
      <rPr>
        <b/>
        <sz val="12"/>
        <color rgb="FFFF0000"/>
        <rFont val="宋体"/>
        <family val="3"/>
        <charset val="134"/>
      </rPr>
      <t>例</t>
    </r>
    <r>
      <rPr>
        <sz val="12"/>
        <color rgb="FFFF0000"/>
        <rFont val="宋体"/>
        <family val="3"/>
        <charset val="134"/>
      </rPr>
      <t>（以后各包均按此方式填报）</t>
    </r>
    <phoneticPr fontId="18" type="noConversion"/>
  </si>
  <si>
    <t>2×30ml/盒</t>
    <phoneticPr fontId="18" type="noConversion"/>
  </si>
  <si>
    <t>流水号</t>
    <phoneticPr fontId="18" type="noConversion"/>
  </si>
  <si>
    <t>报价
（元）</t>
    <phoneticPr fontId="18" type="noConversion"/>
  </si>
  <si>
    <t>挂网价
（元）</t>
    <phoneticPr fontId="18" type="noConversion"/>
  </si>
  <si>
    <t>111111</t>
    <phoneticPr fontId="18" type="noConversion"/>
  </si>
  <si>
    <t>注册
证号</t>
    <phoneticPr fontId="18" type="noConversion"/>
  </si>
  <si>
    <t>生产
厂家</t>
    <phoneticPr fontId="18" type="noConversion"/>
  </si>
  <si>
    <t>试剂及耗材</t>
    <phoneticPr fontId="18" type="noConversion"/>
  </si>
  <si>
    <t>第一包 化学发光分析仪</t>
    <phoneticPr fontId="18" type="noConversion"/>
  </si>
  <si>
    <t>第二包 血细胞分析仪</t>
    <phoneticPr fontId="18" type="noConversion"/>
  </si>
  <si>
    <t xml:space="preserve">血细胞分析用溶血剂 </t>
    <phoneticPr fontId="18" type="noConversion"/>
  </si>
  <si>
    <t xml:space="preserve">血细胞分析用染色液 </t>
    <phoneticPr fontId="18" type="noConversion"/>
  </si>
  <si>
    <t>清洗液</t>
    <phoneticPr fontId="18" type="noConversion"/>
  </si>
  <si>
    <t>血液分析仪用质控品</t>
    <phoneticPr fontId="18" type="noConversion"/>
  </si>
  <si>
    <t>血细胞分析仪用校准品</t>
    <phoneticPr fontId="18" type="noConversion"/>
  </si>
  <si>
    <t>血细胞分析用稀释液</t>
    <phoneticPr fontId="18" type="noConversion"/>
  </si>
  <si>
    <t>…</t>
    <phoneticPr fontId="1" type="noConversion"/>
  </si>
  <si>
    <t>…</t>
    <phoneticPr fontId="18" type="noConversion"/>
  </si>
  <si>
    <t>医院原每测试单价
（元）</t>
    <phoneticPr fontId="18" type="noConversion"/>
  </si>
  <si>
    <t>医院原每测试单价
（元）</t>
    <phoneticPr fontId="1" type="noConversion"/>
  </si>
  <si>
    <t>第三包 血气分析仪</t>
    <phoneticPr fontId="18" type="noConversion"/>
  </si>
  <si>
    <t>血气测定试剂盒</t>
    <phoneticPr fontId="18" type="noConversion"/>
  </si>
  <si>
    <t>详见注4</t>
    <phoneticPr fontId="18" type="noConversion"/>
  </si>
  <si>
    <t>清洗液</t>
    <phoneticPr fontId="18" type="noConversion"/>
  </si>
  <si>
    <t>详见注4</t>
    <phoneticPr fontId="1" type="noConversion"/>
  </si>
  <si>
    <t xml:space="preserve">
</t>
    <phoneticPr fontId="1" type="noConversion"/>
  </si>
  <si>
    <t>血气质控品</t>
    <phoneticPr fontId="18" type="noConversion"/>
  </si>
  <si>
    <t>包装规格</t>
    <phoneticPr fontId="18" type="noConversion"/>
  </si>
  <si>
    <t>报价
（元）</t>
    <phoneticPr fontId="18" type="noConversion"/>
  </si>
  <si>
    <t>挂网价
（元）</t>
    <phoneticPr fontId="18" type="noConversion"/>
  </si>
  <si>
    <t>流水号</t>
    <phoneticPr fontId="18" type="noConversion"/>
  </si>
  <si>
    <t>成本单价
（元/ml）</t>
    <phoneticPr fontId="18" type="noConversion"/>
  </si>
  <si>
    <t>每测试
用量（ml）</t>
    <phoneticPr fontId="18" type="noConversion"/>
  </si>
  <si>
    <t>注：1、不限于以上所列试剂及耗材，各供应商根据所提供设备情况自行增加必需的试剂及耗材，未报价的视为免费提供，如果既不报价又不承诺免费提供的将取消其中标资格。
    2、成本单价填报要符合逻辑，即成本单价=报价÷包装规格总量，如果出现逻辑错误将做无效投标文件处理；每测试用量应合理估算，只能是大于或等于实际偏高不能偏低，如果发现实际使用中比投标时偏高，将可能被取消中标资格或合同。
    3、采血管等耗材不计算在报价内。</t>
    <phoneticPr fontId="18" type="noConversion"/>
  </si>
  <si>
    <t>注：1、不限于以上所列试剂及耗材，各供应商根据所提供设备情况自行增加必需的试剂及耗材，未报价的视为免费提供，如果既不报价又不承诺免费提供的将取消其中标资格。
    2、成本单价填报要符合逻辑，即成本单价=报价÷包装规格总量，如果出现逻辑错误将做无效投标文件处理；每测试用量应合理估算，只能是大于或等于实际偏高不能偏低，如果发现实际使用中比投标时偏高，将可能被取消中标资格或合同。
    3、采血管、子弹头等耗材不计算在报价内。
    4、血细胞分析：6.42元/测试</t>
    <phoneticPr fontId="18" type="noConversion"/>
  </si>
  <si>
    <t>注：1、不限于以上所列试剂及耗材，各供应商根据所提供设备情况自行增加必需的试剂及耗材，未报价的视为免费提供，如果既不报价又不承诺免费提供的将取消其中标资格。
    2、成本单价填报要符合逻辑，即成本单价=报价÷包装规格总量，如果出现逻辑错误将做无效投标文件处理；每测试用量应合理估算，只能是大于或等于实际偏高不能偏低，如果发现实际使用中比投标时偏高，将可能被取消中标资格或合同。
    3、采血管不计算在报价内，但应包括吸头、反应杯等专用耗材。
    4、肌钙：35.75元/测试；肌红：38.16元/测试；脑钠肽：102.16元/测试。</t>
    <phoneticPr fontId="18" type="noConversion"/>
  </si>
  <si>
    <t xml:space="preserve">▲1、方法学为吖啶脂标记直接发光法或循环增强发光法等。
★2、须包含的测试项目：肌红蛋白（Myo）、高敏肌钙蛋白I（TnI-Ultra）、B型脑利钠钛（BNP）、β-hcg、孕酮、高敏肌钙蛋白T等。
▲3、检测速度≥200测试/小时/台，24小时待机。
▲4、支持样本类型：血清、血浆、全血、微量全血等。
▲5、试剂系统：单模块试剂位≥40个，工作中可随时添加，任意放置，连续装载。
6、具备冷藏功能。
7、最小样本用量≤15ul。
▲8、首个出结果时间：&lt;10min。
9、可与我院LIS/HIS连接。
10、设备全自动检测，无需手工加样。
11、加样方式：自动化一次性tip加样。
▲12、样本类型支持微量杯、原始采血管等，且具备自动识别功能。
13、校准类型：所有项目2点定标、主曲线定标等。
▲14、需提供2020及2021年，品牌在国家卫生部室间质评建组数据，单项目实验组≥90家。
15、配备中文报告系统（含中文软件）。
</t>
    <phoneticPr fontId="18" type="noConversion"/>
  </si>
  <si>
    <t>★1、检测原理：WBC计数和分类: 半导体激光+流式细胞技术DNA/RNA核酸荧光染色
RBC、PLT计数: 双鞘流技术+阻抗法
HGB测定: SLS无氰化物血红蛋白检测法。
▲2、幼稚细胞检测能提供定量参数(百分比和绝对值)；  
3、检测速度：CBC+Diff≥60个样本/小时。
▲4、进样方式：带自动穿刺进样器，有自动、手动进样模式、末梢血预稀释进样模式等。
5、检测模式：具备两种以上检测模式（包含全血和末梢血预稀释模式）。
6、微量血实现五分类技术： 
全血≤90ul，实现CBC+Diff五分类；
末梢血≤30ul，实现CBC+Diff五分类。
7、可同时实现两种模式的白细胞计数分类（WBC模式和WBC+Diff模式）。
8、具有取样针内外壁自动清洗功能。
▲9、线性范围：
WBC：0-400×109/L
RBC：0－8×1012/L
HGB：0-250 g/L
PLT：0-5000×109/L
▲10、精密度：
WBC：≤3%
RBC：≤1.5%
HGB：≤1.5%
PLT：≤4%
10、报警提示功能：具有异常样本的提示报警功能。
11、质控和校准：提供与仪器同品牌、原厂配套SFDA注册的质控品和校准品，有独立校准系统，原厂校准品应能提供可溯源性文献，保证分析质量。
12、异常结果提示功能：能自动提示异常标本的复检。</t>
    <phoneticPr fontId="18" type="noConversion"/>
  </si>
  <si>
    <t xml:space="preserve">▲1、可一次性检测PH、PO2、PCO2、Na＋ 、K＋、CL-、Ca2+、Glu、Lac、nTBil、SO2、总血红蛋白，氧合血红蛋白等，无需另加模块。
2、样本类型：动脉、静脉、动静脉混合血等。
3、进样器的种类：可连接注射器和毛细管，无需适配器。
▲4、进样口：独立进样口可随意更换（不收取相关费用），无需拆机清洗。
5、样本量：≤135ul。
6、出报告时间：≤120S。
▲7、进样方式：全自动进样，能自动提醒并排除小气泡和微血凝块。
▲8、试剂：一体化配套分析试剂包（包含试剂及电极等）,无需购买其它耗材。
9、定标方式：全自动定标校准，无需单独试剂或气体定标。
▲10、主机无管路及进样针、电极卡等需定期更换的收费耗材（不收取相关费用）。
11、试剂包有多重规格可选。
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</si>
</sst>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);[Red]\(0.00\)"/>
    <numFmt numFmtId="177" formatCode="0_ "/>
  </numFmts>
  <fonts count="43" x14ac:knownFonts="1">
    <font>
      <sz val="11"/>
      <color indexed="8"/>
      <name val="宋体"/>
      <charset val="134"/>
    </font>
    <font>
      <sz val="9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60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3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color rgb="FFFF0000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1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name val="宋体"/>
      <family val="3"/>
      <charset val="134"/>
    </font>
    <font>
      <b/>
      <sz val="14"/>
      <name val="宋体"/>
      <family val="3"/>
      <charset val="134"/>
    </font>
    <font>
      <b/>
      <sz val="16"/>
      <name val="宋体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9">
    <xf numFmtId="0" fontId="0" fillId="0" borderId="0">
      <alignment vertical="center"/>
    </xf>
    <xf numFmtId="0" fontId="2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4" fillId="7" borderId="5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9" fillId="2" borderId="8" applyNumberFormat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8" fillId="16" borderId="7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7" fillId="17" borderId="10" applyNumberFormat="0" applyFont="0" applyAlignment="0" applyProtection="0">
      <alignment vertical="center"/>
    </xf>
    <xf numFmtId="0" fontId="20" fillId="0" borderId="0"/>
    <xf numFmtId="0" fontId="20" fillId="0" borderId="0">
      <alignment vertical="center"/>
    </xf>
    <xf numFmtId="0" fontId="22" fillId="0" borderId="0">
      <alignment vertical="center"/>
    </xf>
    <xf numFmtId="0" fontId="3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5" fillId="7" borderId="5" applyNumberFormat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26" fillId="2" borderId="8" applyNumberFormat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7" fillId="2" borderId="5" applyNumberFormat="0" applyAlignment="0" applyProtection="0">
      <alignment vertical="center"/>
    </xf>
    <xf numFmtId="0" fontId="29" fillId="16" borderId="7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2" fillId="17" borderId="10" applyNumberFormat="0" applyFon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4" fillId="7" borderId="5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9" fillId="2" borderId="8" applyNumberFormat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8" fillId="16" borderId="7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7" fillId="17" borderId="10" applyNumberFormat="0" applyFont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177" fontId="20" fillId="0" borderId="1" xfId="0" applyNumberFormat="1" applyFont="1" applyBorder="1" applyAlignment="1">
      <alignment horizontal="center" vertical="center" wrapText="1"/>
    </xf>
    <xf numFmtId="177" fontId="20" fillId="0" borderId="1" xfId="0" applyNumberFormat="1" applyFont="1" applyBorder="1" applyAlignment="1">
      <alignment horizontal="left" vertical="center" wrapText="1"/>
    </xf>
    <xf numFmtId="49" fontId="37" fillId="0" borderId="1" xfId="0" applyNumberFormat="1" applyFont="1" applyBorder="1" applyAlignment="1">
      <alignment horizontal="center" vertical="center"/>
    </xf>
    <xf numFmtId="49" fontId="37" fillId="0" borderId="1" xfId="0" applyNumberFormat="1" applyFont="1" applyFill="1" applyBorder="1" applyAlignment="1">
      <alignment horizontal="center" vertical="center" wrapText="1"/>
    </xf>
    <xf numFmtId="0" fontId="38" fillId="0" borderId="0" xfId="0" applyFont="1">
      <alignment vertical="center"/>
    </xf>
    <xf numFmtId="177" fontId="19" fillId="0" borderId="1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 wrapText="1"/>
    </xf>
    <xf numFmtId="176" fontId="19" fillId="2" borderId="1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0" xfId="0" applyFont="1">
      <alignment vertical="center"/>
    </xf>
    <xf numFmtId="177" fontId="20" fillId="0" borderId="1" xfId="0" applyNumberFormat="1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left" vertical="center" wrapText="1"/>
    </xf>
    <xf numFmtId="0" fontId="38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38" fillId="0" borderId="1" xfId="0" applyFont="1" applyBorder="1">
      <alignment vertical="center"/>
    </xf>
    <xf numFmtId="0" fontId="0" fillId="0" borderId="1" xfId="0" applyBorder="1" applyAlignment="1">
      <alignment vertical="center"/>
    </xf>
    <xf numFmtId="177" fontId="40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20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/>
    </xf>
    <xf numFmtId="49" fontId="39" fillId="0" borderId="1" xfId="0" applyNumberFormat="1" applyFont="1" applyFill="1" applyBorder="1" applyAlignment="1">
      <alignment horizontal="center" vertical="center" wrapText="1"/>
    </xf>
    <xf numFmtId="49" fontId="39" fillId="0" borderId="1" xfId="0" applyNumberFormat="1" applyFont="1" applyBorder="1" applyAlignment="1">
      <alignment horizontal="center" vertical="center" wrapText="1"/>
    </xf>
    <xf numFmtId="49" fontId="39" fillId="0" borderId="1" xfId="0" applyNumberFormat="1" applyFont="1" applyBorder="1" applyAlignment="1">
      <alignment horizontal="center" vertical="center"/>
    </xf>
    <xf numFmtId="177" fontId="20" fillId="0" borderId="1" xfId="0" applyNumberFormat="1" applyFont="1" applyBorder="1" applyAlignment="1">
      <alignment horizontal="center" vertical="center" wrapText="1"/>
    </xf>
    <xf numFmtId="177" fontId="41" fillId="0" borderId="3" xfId="0" applyNumberFormat="1" applyFont="1" applyBorder="1" applyAlignment="1">
      <alignment horizontal="center" vertical="center" wrapText="1"/>
    </xf>
    <xf numFmtId="177" fontId="41" fillId="0" borderId="4" xfId="0" applyNumberFormat="1" applyFont="1" applyBorder="1" applyAlignment="1">
      <alignment horizontal="center" vertical="center" wrapText="1"/>
    </xf>
    <xf numFmtId="177" fontId="41" fillId="0" borderId="2" xfId="0" applyNumberFormat="1" applyFont="1" applyBorder="1" applyAlignment="1">
      <alignment horizontal="center" vertical="center" wrapText="1"/>
    </xf>
    <xf numFmtId="177" fontId="42" fillId="0" borderId="1" xfId="0" applyNumberFormat="1" applyFont="1" applyBorder="1" applyAlignment="1">
      <alignment horizontal="center" vertical="center" wrapText="1"/>
    </xf>
    <xf numFmtId="177" fontId="42" fillId="0" borderId="3" xfId="0" applyNumberFormat="1" applyFont="1" applyBorder="1" applyAlignment="1">
      <alignment horizontal="center" vertical="center" wrapText="1"/>
    </xf>
    <xf numFmtId="177" fontId="42" fillId="0" borderId="4" xfId="0" applyNumberFormat="1" applyFont="1" applyBorder="1" applyAlignment="1">
      <alignment horizontal="center" vertical="center" wrapText="1"/>
    </xf>
    <xf numFmtId="177" fontId="42" fillId="0" borderId="2" xfId="0" applyNumberFormat="1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38" fillId="0" borderId="14" xfId="0" applyFont="1" applyBorder="1" applyAlignment="1">
      <alignment horizontal="left" vertical="center" wrapText="1"/>
    </xf>
    <xf numFmtId="0" fontId="38" fillId="0" borderId="14" xfId="0" applyFont="1" applyBorder="1" applyAlignment="1">
      <alignment horizontal="left" vertical="center"/>
    </xf>
    <xf numFmtId="177" fontId="40" fillId="0" borderId="3" xfId="0" applyNumberFormat="1" applyFont="1" applyBorder="1" applyAlignment="1">
      <alignment horizontal="center" vertical="center" wrapText="1"/>
    </xf>
    <xf numFmtId="177" fontId="40" fillId="0" borderId="2" xfId="0" applyNumberFormat="1" applyFont="1" applyBorder="1" applyAlignment="1">
      <alignment horizontal="center" vertical="center" wrapText="1"/>
    </xf>
    <xf numFmtId="177" fontId="20" fillId="0" borderId="3" xfId="0" applyNumberFormat="1" applyFont="1" applyBorder="1" applyAlignment="1">
      <alignment horizontal="center" vertical="center" wrapText="1"/>
    </xf>
    <xf numFmtId="177" fontId="20" fillId="0" borderId="2" xfId="0" applyNumberFormat="1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</cellXfs>
  <cellStyles count="129">
    <cellStyle name="20% - 强调文字颜色 1" xfId="4"/>
    <cellStyle name="20% - 强调文字颜色 1 2" xfId="48"/>
    <cellStyle name="20% - 强调文字颜色 1 2 2" xfId="91"/>
    <cellStyle name="20% - 强调文字颜色 2" xfId="2"/>
    <cellStyle name="20% - 强调文字颜色 2 2" xfId="46"/>
    <cellStyle name="20% - 强调文字颜色 2 2 2" xfId="89"/>
    <cellStyle name="20% - 强调文字颜色 3" xfId="6"/>
    <cellStyle name="20% - 强调文字颜色 3 2" xfId="50"/>
    <cellStyle name="20% - 强调文字颜色 3 2 2" xfId="93"/>
    <cellStyle name="20% - 强调文字颜色 4" xfId="7"/>
    <cellStyle name="20% - 强调文字颜色 4 2" xfId="51"/>
    <cellStyle name="20% - 强调文字颜色 4 2 2" xfId="94"/>
    <cellStyle name="20% - 强调文字颜色 5" xfId="9"/>
    <cellStyle name="20% - 强调文字颜色 5 2" xfId="53"/>
    <cellStyle name="20% - 强调文字颜色 5 2 2" xfId="96"/>
    <cellStyle name="20% - 强调文字颜色 6" xfId="12"/>
    <cellStyle name="20% - 强调文字颜色 6 2" xfId="56"/>
    <cellStyle name="20% - 强调文字颜色 6 2 2" xfId="99"/>
    <cellStyle name="40% - 强调文字颜色 1" xfId="13"/>
    <cellStyle name="40% - 强调文字颜色 1 2" xfId="57"/>
    <cellStyle name="40% - 强调文字颜色 1 2 2" xfId="100"/>
    <cellStyle name="40% - 强调文字颜色 2" xfId="14"/>
    <cellStyle name="40% - 强调文字颜色 2 2" xfId="58"/>
    <cellStyle name="40% - 强调文字颜色 2 2 2" xfId="101"/>
    <cellStyle name="40% - 强调文字颜色 3" xfId="16"/>
    <cellStyle name="40% - 强调文字颜色 3 2" xfId="60"/>
    <cellStyle name="40% - 强调文字颜色 3 2 2" xfId="103"/>
    <cellStyle name="40% - 强调文字颜色 4" xfId="17"/>
    <cellStyle name="40% - 强调文字颜色 4 2" xfId="61"/>
    <cellStyle name="40% - 强调文字颜色 4 2 2" xfId="104"/>
    <cellStyle name="40% - 强调文字颜色 5" xfId="18"/>
    <cellStyle name="40% - 强调文字颜色 5 2" xfId="62"/>
    <cellStyle name="40% - 强调文字颜色 5 2 2" xfId="105"/>
    <cellStyle name="40% - 强调文字颜色 6" xfId="19"/>
    <cellStyle name="40% - 强调文字颜色 6 2" xfId="63"/>
    <cellStyle name="40% - 强调文字颜色 6 2 2" xfId="106"/>
    <cellStyle name="60% - 强调文字颜色 1" xfId="21"/>
    <cellStyle name="60% - 强调文字颜色 1 2" xfId="65"/>
    <cellStyle name="60% - 强调文字颜色 1 2 2" xfId="108"/>
    <cellStyle name="60% - 强调文字颜色 2" xfId="24"/>
    <cellStyle name="60% - 强调文字颜色 2 2" xfId="68"/>
    <cellStyle name="60% - 强调文字颜色 2 2 2" xfId="111"/>
    <cellStyle name="60% - 强调文字颜色 3" xfId="25"/>
    <cellStyle name="60% - 强调文字颜色 3 2" xfId="69"/>
    <cellStyle name="60% - 强调文字颜色 3 2 2" xfId="112"/>
    <cellStyle name="60% - 强调文字颜色 4" xfId="27"/>
    <cellStyle name="60% - 强调文字颜色 4 2" xfId="71"/>
    <cellStyle name="60% - 强调文字颜色 4 2 2" xfId="114"/>
    <cellStyle name="60% - 强调文字颜色 5" xfId="28"/>
    <cellStyle name="60% - 强调文字颜色 5 2" xfId="72"/>
    <cellStyle name="60% - 强调文字颜色 5 2 2" xfId="115"/>
    <cellStyle name="60% - 强调文字颜色 6" xfId="29"/>
    <cellStyle name="60% - 强调文字颜色 6 2" xfId="73"/>
    <cellStyle name="60% - 强调文字颜色 6 2 2" xfId="116"/>
    <cellStyle name="标题" xfId="3"/>
    <cellStyle name="标题 1" xfId="30"/>
    <cellStyle name="标题 1 2" xfId="74"/>
    <cellStyle name="标题 1 2 2" xfId="117"/>
    <cellStyle name="标题 2" xfId="31"/>
    <cellStyle name="标题 2 2" xfId="75"/>
    <cellStyle name="标题 2 2 2" xfId="118"/>
    <cellStyle name="标题 3" xfId="20"/>
    <cellStyle name="标题 3 2" xfId="64"/>
    <cellStyle name="标题 3 2 2" xfId="107"/>
    <cellStyle name="标题 4" xfId="23"/>
    <cellStyle name="标题 4 2" xfId="67"/>
    <cellStyle name="标题 4 2 2" xfId="110"/>
    <cellStyle name="标题 5" xfId="47"/>
    <cellStyle name="标题 5 2" xfId="90"/>
    <cellStyle name="標準_2002 Distributor Price Mar19(For Miki)" xfId="42"/>
    <cellStyle name="差" xfId="15"/>
    <cellStyle name="差 2" xfId="59"/>
    <cellStyle name="差 2 2" xfId="102"/>
    <cellStyle name="常规" xfId="0" builtinId="0"/>
    <cellStyle name="常规 2" xfId="44"/>
    <cellStyle name="常规 2 2" xfId="87"/>
    <cellStyle name="常规 3" xfId="43"/>
    <cellStyle name="常规 4" xfId="86"/>
    <cellStyle name="好" xfId="32"/>
    <cellStyle name="好 2" xfId="76"/>
    <cellStyle name="好 2 2" xfId="119"/>
    <cellStyle name="汇总" xfId="33"/>
    <cellStyle name="汇总 2" xfId="77"/>
    <cellStyle name="汇总 2 2" xfId="120"/>
    <cellStyle name="计算" xfId="34"/>
    <cellStyle name="计算 2" xfId="78"/>
    <cellStyle name="计算 2 2" xfId="121"/>
    <cellStyle name="检查单元格" xfId="35"/>
    <cellStyle name="检查单元格 2" xfId="79"/>
    <cellStyle name="检查单元格 2 2" xfId="122"/>
    <cellStyle name="解释性文本" xfId="36"/>
    <cellStyle name="解释性文本 2" xfId="80"/>
    <cellStyle name="解释性文本 2 2" xfId="123"/>
    <cellStyle name="警告文本" xfId="22"/>
    <cellStyle name="警告文本 2" xfId="66"/>
    <cellStyle name="警告文本 2 2" xfId="109"/>
    <cellStyle name="链接单元格" xfId="11"/>
    <cellStyle name="链接单元格 2" xfId="55"/>
    <cellStyle name="链接单元格 2 2" xfId="98"/>
    <cellStyle name="强调文字颜色 1" xfId="8"/>
    <cellStyle name="强调文字颜色 1 2" xfId="52"/>
    <cellStyle name="强调文字颜色 1 2 2" xfId="95"/>
    <cellStyle name="强调文字颜色 2" xfId="10"/>
    <cellStyle name="强调文字颜色 2 2" xfId="54"/>
    <cellStyle name="强调文字颜色 2 2 2" xfId="97"/>
    <cellStyle name="强调文字颜色 3" xfId="37"/>
    <cellStyle name="强调文字颜色 3 2" xfId="81"/>
    <cellStyle name="强调文字颜色 3 2 2" xfId="124"/>
    <cellStyle name="强调文字颜色 4" xfId="1"/>
    <cellStyle name="强调文字颜色 4 2" xfId="45"/>
    <cellStyle name="强调文字颜色 4 2 2" xfId="88"/>
    <cellStyle name="强调文字颜色 5" xfId="38"/>
    <cellStyle name="强调文字颜色 5 2" xfId="82"/>
    <cellStyle name="强调文字颜色 5 2 2" xfId="125"/>
    <cellStyle name="强调文字颜色 6" xfId="39"/>
    <cellStyle name="强调文字颜色 6 2" xfId="83"/>
    <cellStyle name="强调文字颜色 6 2 2" xfId="126"/>
    <cellStyle name="适中" xfId="40"/>
    <cellStyle name="适中 2" xfId="84"/>
    <cellStyle name="适中 2 2" xfId="127"/>
    <cellStyle name="输出" xfId="26"/>
    <cellStyle name="输出 2" xfId="70"/>
    <cellStyle name="输出 2 2" xfId="113"/>
    <cellStyle name="输入" xfId="5"/>
    <cellStyle name="输入 2" xfId="49"/>
    <cellStyle name="输入 2 2" xfId="92"/>
    <cellStyle name="注释" xfId="41"/>
    <cellStyle name="注释 2" xfId="85"/>
    <cellStyle name="注释 2 2" xfId="12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opLeftCell="C6" workbookViewId="0">
      <selection activeCell="J14" sqref="J14"/>
    </sheetView>
  </sheetViews>
  <sheetFormatPr defaultRowHeight="13.5" x14ac:dyDescent="0.15"/>
  <cols>
    <col min="1" max="1" width="4.75" style="2" customWidth="1"/>
    <col min="2" max="2" width="38.25" customWidth="1"/>
    <col min="3" max="4" width="11.75" customWidth="1"/>
    <col min="5" max="5" width="10.125" customWidth="1"/>
    <col min="6" max="6" width="10.375" customWidth="1"/>
    <col min="7" max="7" width="11.25" style="2" customWidth="1"/>
    <col min="8" max="8" width="12" style="2" customWidth="1"/>
    <col min="9" max="9" width="11.25" style="2" customWidth="1"/>
    <col min="10" max="11" width="9" style="2"/>
    <col min="12" max="12" width="11.125" style="2" customWidth="1"/>
  </cols>
  <sheetData>
    <row r="1" spans="1:14" ht="33.75" customHeight="1" x14ac:dyDescent="0.15">
      <c r="A1" s="31" t="s">
        <v>33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14" ht="24.75" customHeight="1" x14ac:dyDescent="0.15">
      <c r="A2" s="34" t="s">
        <v>14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s="23" customFormat="1" ht="39" customHeight="1" x14ac:dyDescent="0.15">
      <c r="A3" s="19" t="s">
        <v>16</v>
      </c>
      <c r="B3" s="19" t="s">
        <v>8</v>
      </c>
      <c r="C3" s="43" t="s">
        <v>12</v>
      </c>
      <c r="D3" s="44"/>
      <c r="E3" s="43" t="s">
        <v>13</v>
      </c>
      <c r="F3" s="44"/>
      <c r="G3" s="19" t="s">
        <v>9</v>
      </c>
      <c r="H3" s="19" t="s">
        <v>11</v>
      </c>
      <c r="I3" s="19" t="s">
        <v>10</v>
      </c>
      <c r="J3" s="20"/>
      <c r="K3" s="21"/>
      <c r="L3" s="21"/>
      <c r="M3" s="22"/>
      <c r="N3" s="19"/>
    </row>
    <row r="4" spans="1:14" ht="384.75" x14ac:dyDescent="0.15">
      <c r="A4" s="3">
        <v>2</v>
      </c>
      <c r="B4" s="4" t="s">
        <v>61</v>
      </c>
      <c r="C4" s="45"/>
      <c r="D4" s="46"/>
      <c r="E4" s="45"/>
      <c r="F4" s="46"/>
      <c r="G4" s="24">
        <v>1</v>
      </c>
      <c r="H4" s="18"/>
      <c r="I4" s="18"/>
      <c r="J4" s="18"/>
      <c r="K4" s="3"/>
      <c r="L4" s="3"/>
      <c r="M4" s="1"/>
      <c r="N4" s="3"/>
    </row>
    <row r="5" spans="1:14" ht="27" customHeight="1" x14ac:dyDescent="0.15">
      <c r="A5" s="35" t="s">
        <v>32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7"/>
    </row>
    <row r="6" spans="1:14" s="7" customFormat="1" ht="45.75" customHeight="1" x14ac:dyDescent="0.15">
      <c r="A6" s="5" t="s">
        <v>15</v>
      </c>
      <c r="B6" s="5" t="s">
        <v>0</v>
      </c>
      <c r="C6" s="27" t="s">
        <v>52</v>
      </c>
      <c r="D6" s="28" t="s">
        <v>53</v>
      </c>
      <c r="E6" s="27" t="s">
        <v>54</v>
      </c>
      <c r="F6" s="29" t="s">
        <v>55</v>
      </c>
      <c r="G6" s="27" t="s">
        <v>56</v>
      </c>
      <c r="H6" s="27" t="s">
        <v>57</v>
      </c>
      <c r="I6" s="6" t="s">
        <v>7</v>
      </c>
      <c r="J6" s="6" t="s">
        <v>2</v>
      </c>
      <c r="K6" s="6" t="s">
        <v>3</v>
      </c>
      <c r="L6" s="6" t="s">
        <v>43</v>
      </c>
      <c r="M6" s="6" t="s">
        <v>30</v>
      </c>
      <c r="N6" s="6" t="s">
        <v>31</v>
      </c>
    </row>
    <row r="7" spans="1:14" s="12" customFormat="1" ht="24.75" customHeight="1" x14ac:dyDescent="0.15">
      <c r="A7" s="8">
        <v>0</v>
      </c>
      <c r="B7" s="9" t="s">
        <v>24</v>
      </c>
      <c r="C7" s="11" t="s">
        <v>25</v>
      </c>
      <c r="D7" s="11">
        <v>120</v>
      </c>
      <c r="E7" s="11">
        <v>130</v>
      </c>
      <c r="F7" s="9" t="s">
        <v>29</v>
      </c>
      <c r="G7" s="10">
        <v>20</v>
      </c>
      <c r="H7" s="11">
        <v>5</v>
      </c>
      <c r="I7" s="11">
        <f>G7*H7</f>
        <v>100</v>
      </c>
      <c r="J7" s="11">
        <v>10000</v>
      </c>
      <c r="K7" s="11">
        <f>I7*J7</f>
        <v>1000000</v>
      </c>
      <c r="L7" s="38" t="s">
        <v>47</v>
      </c>
      <c r="M7" s="11"/>
      <c r="N7" s="11"/>
    </row>
    <row r="8" spans="1:14" s="7" customFormat="1" ht="23.25" customHeight="1" x14ac:dyDescent="0.15">
      <c r="A8" s="13">
        <v>1</v>
      </c>
      <c r="B8" s="14" t="s">
        <v>23</v>
      </c>
      <c r="C8" s="14"/>
      <c r="D8" s="14"/>
      <c r="E8" s="14"/>
      <c r="F8" s="14"/>
      <c r="G8" s="14"/>
      <c r="H8" s="15"/>
      <c r="I8" s="11">
        <f t="shared" ref="I8:I16" si="0">G8*H8</f>
        <v>0</v>
      </c>
      <c r="J8" s="11">
        <v>22626</v>
      </c>
      <c r="K8" s="11">
        <f t="shared" ref="K8:K16" si="1">I8*J8</f>
        <v>0</v>
      </c>
      <c r="L8" s="39"/>
      <c r="M8" s="16"/>
      <c r="N8" s="16"/>
    </row>
    <row r="9" spans="1:14" s="7" customFormat="1" ht="23.25" customHeight="1" x14ac:dyDescent="0.15">
      <c r="A9" s="13">
        <v>2</v>
      </c>
      <c r="B9" s="14" t="s">
        <v>22</v>
      </c>
      <c r="C9" s="14"/>
      <c r="D9" s="14"/>
      <c r="E9" s="14"/>
      <c r="F9" s="14"/>
      <c r="G9" s="14"/>
      <c r="H9" s="15"/>
      <c r="I9" s="11">
        <f t="shared" si="0"/>
        <v>0</v>
      </c>
      <c r="J9" s="11">
        <v>12</v>
      </c>
      <c r="K9" s="11">
        <f t="shared" si="1"/>
        <v>0</v>
      </c>
      <c r="L9" s="39"/>
      <c r="M9" s="16"/>
      <c r="N9" s="16"/>
    </row>
    <row r="10" spans="1:14" s="7" customFormat="1" ht="23.25" customHeight="1" x14ac:dyDescent="0.15">
      <c r="A10" s="13">
        <v>3</v>
      </c>
      <c r="B10" s="14" t="s">
        <v>21</v>
      </c>
      <c r="C10" s="14"/>
      <c r="D10" s="14"/>
      <c r="E10" s="14"/>
      <c r="F10" s="14"/>
      <c r="G10" s="14"/>
      <c r="H10" s="15"/>
      <c r="I10" s="11">
        <f t="shared" si="0"/>
        <v>0</v>
      </c>
      <c r="J10" s="11">
        <v>10815</v>
      </c>
      <c r="K10" s="11">
        <f t="shared" si="1"/>
        <v>0</v>
      </c>
      <c r="L10" s="39"/>
      <c r="M10" s="16"/>
      <c r="N10" s="16"/>
    </row>
    <row r="11" spans="1:14" s="7" customFormat="1" ht="23.25" customHeight="1" x14ac:dyDescent="0.15">
      <c r="A11" s="13">
        <v>4</v>
      </c>
      <c r="B11" s="14" t="s">
        <v>20</v>
      </c>
      <c r="C11" s="14"/>
      <c r="D11" s="14"/>
      <c r="E11" s="14"/>
      <c r="F11" s="14"/>
      <c r="G11" s="14"/>
      <c r="H11" s="15"/>
      <c r="I11" s="11">
        <f t="shared" si="0"/>
        <v>0</v>
      </c>
      <c r="J11" s="11">
        <v>12</v>
      </c>
      <c r="K11" s="11">
        <f t="shared" si="1"/>
        <v>0</v>
      </c>
      <c r="L11" s="39"/>
      <c r="M11" s="16"/>
      <c r="N11" s="16"/>
    </row>
    <row r="12" spans="1:14" s="7" customFormat="1" ht="23.25" customHeight="1" x14ac:dyDescent="0.15">
      <c r="A12" s="13">
        <v>5</v>
      </c>
      <c r="B12" s="14" t="s">
        <v>19</v>
      </c>
      <c r="C12" s="14"/>
      <c r="D12" s="14"/>
      <c r="E12" s="14"/>
      <c r="F12" s="14"/>
      <c r="G12" s="14"/>
      <c r="H12" s="15"/>
      <c r="I12" s="11">
        <f t="shared" si="0"/>
        <v>0</v>
      </c>
      <c r="J12" s="11">
        <v>22626</v>
      </c>
      <c r="K12" s="11">
        <f t="shared" si="1"/>
        <v>0</v>
      </c>
      <c r="L12" s="39"/>
      <c r="M12" s="16"/>
      <c r="N12" s="16"/>
    </row>
    <row r="13" spans="1:14" s="7" customFormat="1" ht="23.25" customHeight="1" x14ac:dyDescent="0.15">
      <c r="A13" s="13">
        <v>6</v>
      </c>
      <c r="B13" s="14" t="s">
        <v>18</v>
      </c>
      <c r="C13" s="14"/>
      <c r="D13" s="14"/>
      <c r="E13" s="14"/>
      <c r="F13" s="14"/>
      <c r="G13" s="14"/>
      <c r="H13" s="15"/>
      <c r="I13" s="11">
        <f t="shared" si="0"/>
        <v>0</v>
      </c>
      <c r="J13" s="11">
        <v>12</v>
      </c>
      <c r="K13" s="11">
        <f t="shared" si="1"/>
        <v>0</v>
      </c>
      <c r="L13" s="39"/>
      <c r="M13" s="16"/>
      <c r="N13" s="16"/>
    </row>
    <row r="14" spans="1:14" s="7" customFormat="1" ht="33.75" customHeight="1" x14ac:dyDescent="0.15">
      <c r="A14" s="13">
        <v>7</v>
      </c>
      <c r="B14" s="14" t="s">
        <v>17</v>
      </c>
      <c r="C14" s="14"/>
      <c r="D14" s="14"/>
      <c r="E14" s="14"/>
      <c r="F14" s="14"/>
      <c r="G14" s="14"/>
      <c r="H14" s="15"/>
      <c r="I14" s="11">
        <f t="shared" si="0"/>
        <v>0</v>
      </c>
      <c r="J14" s="11">
        <v>365</v>
      </c>
      <c r="K14" s="11">
        <f t="shared" si="1"/>
        <v>0</v>
      </c>
      <c r="L14" s="39"/>
      <c r="M14" s="16"/>
      <c r="N14" s="16"/>
    </row>
    <row r="15" spans="1:14" s="7" customFormat="1" ht="28.5" customHeight="1" x14ac:dyDescent="0.15">
      <c r="A15" s="13">
        <v>8</v>
      </c>
      <c r="B15" s="14" t="s">
        <v>48</v>
      </c>
      <c r="C15" s="14"/>
      <c r="D15" s="14"/>
      <c r="E15" s="14"/>
      <c r="F15" s="14"/>
      <c r="G15" s="14"/>
      <c r="H15" s="15"/>
      <c r="I15" s="11">
        <f t="shared" si="0"/>
        <v>0</v>
      </c>
      <c r="J15" s="11">
        <v>56455</v>
      </c>
      <c r="K15" s="11">
        <f t="shared" si="1"/>
        <v>0</v>
      </c>
      <c r="L15" s="39"/>
      <c r="M15" s="16"/>
      <c r="N15" s="16"/>
    </row>
    <row r="16" spans="1:14" s="7" customFormat="1" ht="33.75" customHeight="1" x14ac:dyDescent="0.15">
      <c r="A16" s="13">
        <v>9</v>
      </c>
      <c r="B16" s="14" t="s">
        <v>42</v>
      </c>
      <c r="C16" s="14"/>
      <c r="D16" s="14"/>
      <c r="E16" s="14"/>
      <c r="F16" s="14"/>
      <c r="G16" s="14"/>
      <c r="H16" s="15"/>
      <c r="I16" s="11">
        <f t="shared" si="0"/>
        <v>0</v>
      </c>
      <c r="J16" s="11"/>
      <c r="K16" s="11">
        <f t="shared" si="1"/>
        <v>0</v>
      </c>
      <c r="L16" s="39"/>
      <c r="M16" s="16"/>
      <c r="N16" s="16"/>
    </row>
    <row r="17" spans="1:14" s="7" customFormat="1" ht="25.5" customHeight="1" x14ac:dyDescent="0.15">
      <c r="A17" s="13">
        <v>10</v>
      </c>
      <c r="B17" s="5" t="s">
        <v>4</v>
      </c>
      <c r="C17" s="5"/>
      <c r="D17" s="5"/>
      <c r="E17" s="5"/>
      <c r="F17" s="5"/>
      <c r="G17" s="15"/>
      <c r="H17" s="15"/>
      <c r="I17" s="15"/>
      <c r="J17" s="15"/>
      <c r="K17" s="15">
        <f>SUM(K8:K16)</f>
        <v>0</v>
      </c>
      <c r="L17" s="40"/>
      <c r="M17" s="17"/>
      <c r="N17" s="17"/>
    </row>
    <row r="18" spans="1:14" s="7" customFormat="1" ht="77.25" customHeight="1" x14ac:dyDescent="0.15">
      <c r="A18" s="41" t="s">
        <v>60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</row>
  </sheetData>
  <mergeCells count="9">
    <mergeCell ref="A1:N1"/>
    <mergeCell ref="A2:N2"/>
    <mergeCell ref="A5:N5"/>
    <mergeCell ref="L7:L17"/>
    <mergeCell ref="A18:N18"/>
    <mergeCell ref="C3:D3"/>
    <mergeCell ref="E3:F3"/>
    <mergeCell ref="C4:D4"/>
    <mergeCell ref="E4:F4"/>
  </mergeCells>
  <phoneticPr fontId="18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opLeftCell="C7" zoomScale="90" zoomScaleNormal="90" workbookViewId="0">
      <selection activeCell="J14" sqref="J14"/>
    </sheetView>
  </sheetViews>
  <sheetFormatPr defaultRowHeight="13.5" x14ac:dyDescent="0.15"/>
  <cols>
    <col min="1" max="1" width="4.75" style="2" customWidth="1"/>
    <col min="2" max="2" width="38.25" customWidth="1"/>
    <col min="3" max="4" width="11.75" customWidth="1"/>
    <col min="5" max="5" width="10.125" customWidth="1"/>
    <col min="6" max="6" width="10.375" customWidth="1"/>
    <col min="7" max="7" width="11.25" style="2" customWidth="1"/>
    <col min="8" max="8" width="12" style="2" customWidth="1"/>
    <col min="9" max="9" width="11" style="2" customWidth="1"/>
    <col min="10" max="11" width="9" style="2"/>
    <col min="12" max="12" width="11" style="2" customWidth="1"/>
  </cols>
  <sheetData>
    <row r="1" spans="1:14" ht="33.75" customHeight="1" x14ac:dyDescent="0.15">
      <c r="A1" s="31" t="s">
        <v>34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14" ht="24.75" customHeight="1" x14ac:dyDescent="0.15">
      <c r="A2" s="34" t="s">
        <v>14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s="23" customFormat="1" ht="39" customHeight="1" x14ac:dyDescent="0.15">
      <c r="A3" s="19" t="s">
        <v>16</v>
      </c>
      <c r="B3" s="19" t="s">
        <v>8</v>
      </c>
      <c r="C3" s="43" t="s">
        <v>12</v>
      </c>
      <c r="D3" s="44"/>
      <c r="E3" s="43" t="s">
        <v>13</v>
      </c>
      <c r="F3" s="44"/>
      <c r="G3" s="19" t="s">
        <v>9</v>
      </c>
      <c r="H3" s="19" t="s">
        <v>11</v>
      </c>
      <c r="I3" s="19" t="s">
        <v>10</v>
      </c>
      <c r="J3" s="20"/>
      <c r="K3" s="21"/>
      <c r="L3" s="21"/>
      <c r="M3" s="22"/>
      <c r="N3" s="19"/>
    </row>
    <row r="4" spans="1:14" ht="409.5" customHeight="1" x14ac:dyDescent="0.15">
      <c r="A4" s="30">
        <v>2</v>
      </c>
      <c r="B4" s="4" t="s">
        <v>62</v>
      </c>
      <c r="C4" s="45"/>
      <c r="D4" s="47"/>
      <c r="E4" s="45"/>
      <c r="F4" s="47"/>
      <c r="G4" s="24">
        <v>1</v>
      </c>
      <c r="H4" s="18"/>
      <c r="I4" s="18"/>
      <c r="J4" s="18"/>
      <c r="K4" s="30"/>
      <c r="L4" s="30"/>
      <c r="M4" s="1"/>
      <c r="N4" s="30"/>
    </row>
    <row r="5" spans="1:14" ht="27" customHeight="1" x14ac:dyDescent="0.15">
      <c r="A5" s="35" t="s">
        <v>32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7"/>
    </row>
    <row r="6" spans="1:14" s="7" customFormat="1" ht="45.75" customHeight="1" x14ac:dyDescent="0.15">
      <c r="A6" s="5" t="s">
        <v>15</v>
      </c>
      <c r="B6" s="5" t="s">
        <v>0</v>
      </c>
      <c r="C6" s="27" t="s">
        <v>5</v>
      </c>
      <c r="D6" s="28" t="s">
        <v>27</v>
      </c>
      <c r="E6" s="27" t="s">
        <v>28</v>
      </c>
      <c r="F6" s="29" t="s">
        <v>26</v>
      </c>
      <c r="G6" s="27" t="s">
        <v>1</v>
      </c>
      <c r="H6" s="27" t="s">
        <v>6</v>
      </c>
      <c r="I6" s="6" t="s">
        <v>7</v>
      </c>
      <c r="J6" s="6" t="s">
        <v>2</v>
      </c>
      <c r="K6" s="6" t="s">
        <v>3</v>
      </c>
      <c r="L6" s="6" t="s">
        <v>44</v>
      </c>
      <c r="M6" s="6" t="s">
        <v>30</v>
      </c>
      <c r="N6" s="6" t="s">
        <v>31</v>
      </c>
    </row>
    <row r="7" spans="1:14" s="12" customFormat="1" ht="24.75" customHeight="1" x14ac:dyDescent="0.15">
      <c r="A7" s="8">
        <v>0</v>
      </c>
      <c r="B7" s="9" t="s">
        <v>24</v>
      </c>
      <c r="C7" s="11" t="s">
        <v>25</v>
      </c>
      <c r="D7" s="11">
        <v>120</v>
      </c>
      <c r="E7" s="11">
        <v>130</v>
      </c>
      <c r="F7" s="9" t="s">
        <v>29</v>
      </c>
      <c r="G7" s="10">
        <v>10</v>
      </c>
      <c r="H7" s="11">
        <v>5</v>
      </c>
      <c r="I7" s="11">
        <f>G7*H7</f>
        <v>50</v>
      </c>
      <c r="J7" s="11">
        <v>10000</v>
      </c>
      <c r="K7" s="11">
        <f>I7*J7</f>
        <v>500000</v>
      </c>
      <c r="L7" s="48" t="s">
        <v>49</v>
      </c>
      <c r="M7" s="11"/>
      <c r="N7" s="11"/>
    </row>
    <row r="8" spans="1:14" s="7" customFormat="1" ht="23.25" customHeight="1" x14ac:dyDescent="0.15">
      <c r="A8" s="13">
        <v>1</v>
      </c>
      <c r="B8" s="14" t="s">
        <v>35</v>
      </c>
      <c r="C8" s="14"/>
      <c r="D8" s="14"/>
      <c r="E8" s="14"/>
      <c r="F8" s="14"/>
      <c r="G8" s="14"/>
      <c r="H8" s="15"/>
      <c r="I8" s="11">
        <f t="shared" ref="I8:I14" si="0">G8*H8</f>
        <v>0</v>
      </c>
      <c r="J8" s="11">
        <v>29200</v>
      </c>
      <c r="K8" s="11">
        <f t="shared" ref="K8:K14" si="1">I8*J8</f>
        <v>0</v>
      </c>
      <c r="L8" s="49"/>
      <c r="M8" s="16"/>
      <c r="N8" s="16"/>
    </row>
    <row r="9" spans="1:14" s="7" customFormat="1" ht="23.25" customHeight="1" x14ac:dyDescent="0.15">
      <c r="A9" s="13">
        <v>2</v>
      </c>
      <c r="B9" s="14" t="s">
        <v>36</v>
      </c>
      <c r="C9" s="14"/>
      <c r="D9" s="14"/>
      <c r="E9" s="14"/>
      <c r="F9" s="14"/>
      <c r="G9" s="14"/>
      <c r="H9" s="15"/>
      <c r="I9" s="11">
        <f t="shared" si="0"/>
        <v>0</v>
      </c>
      <c r="J9" s="11">
        <v>29200</v>
      </c>
      <c r="K9" s="11">
        <f t="shared" si="1"/>
        <v>0</v>
      </c>
      <c r="L9" s="49"/>
      <c r="M9" s="16"/>
      <c r="N9" s="16"/>
    </row>
    <row r="10" spans="1:14" s="7" customFormat="1" ht="23.25" customHeight="1" x14ac:dyDescent="0.15">
      <c r="A10" s="13">
        <v>3</v>
      </c>
      <c r="B10" s="14" t="s">
        <v>37</v>
      </c>
      <c r="C10" s="14"/>
      <c r="D10" s="14"/>
      <c r="E10" s="14"/>
      <c r="F10" s="14"/>
      <c r="G10" s="14"/>
      <c r="H10" s="15"/>
      <c r="I10" s="11">
        <f t="shared" si="0"/>
        <v>0</v>
      </c>
      <c r="J10" s="11">
        <v>29200</v>
      </c>
      <c r="K10" s="11">
        <f t="shared" si="1"/>
        <v>0</v>
      </c>
      <c r="L10" s="49"/>
      <c r="M10" s="16"/>
      <c r="N10" s="16"/>
    </row>
    <row r="11" spans="1:14" s="7" customFormat="1" ht="23.25" customHeight="1" x14ac:dyDescent="0.15">
      <c r="A11" s="13">
        <v>4</v>
      </c>
      <c r="B11" s="14" t="s">
        <v>38</v>
      </c>
      <c r="C11" s="14"/>
      <c r="D11" s="14"/>
      <c r="E11" s="14"/>
      <c r="F11" s="14"/>
      <c r="G11" s="14"/>
      <c r="H11" s="15"/>
      <c r="I11" s="11">
        <f t="shared" si="0"/>
        <v>0</v>
      </c>
      <c r="J11" s="11">
        <v>730</v>
      </c>
      <c r="K11" s="11">
        <f t="shared" si="1"/>
        <v>0</v>
      </c>
      <c r="L11" s="49"/>
      <c r="M11" s="16"/>
      <c r="N11" s="16"/>
    </row>
    <row r="12" spans="1:14" s="7" customFormat="1" ht="23.25" customHeight="1" x14ac:dyDescent="0.15">
      <c r="A12" s="13">
        <v>5</v>
      </c>
      <c r="B12" s="14" t="s">
        <v>39</v>
      </c>
      <c r="C12" s="14"/>
      <c r="D12" s="14"/>
      <c r="E12" s="14"/>
      <c r="F12" s="14"/>
      <c r="G12" s="14"/>
      <c r="H12" s="15"/>
      <c r="I12" s="11">
        <f t="shared" si="0"/>
        <v>0</v>
      </c>
      <c r="J12" s="11">
        <v>2</v>
      </c>
      <c r="K12" s="11">
        <f t="shared" si="1"/>
        <v>0</v>
      </c>
      <c r="L12" s="49"/>
      <c r="M12" s="16"/>
      <c r="N12" s="16"/>
    </row>
    <row r="13" spans="1:14" s="7" customFormat="1" ht="23.25" customHeight="1" x14ac:dyDescent="0.15">
      <c r="A13" s="13">
        <v>6</v>
      </c>
      <c r="B13" s="14" t="s">
        <v>40</v>
      </c>
      <c r="C13" s="14"/>
      <c r="D13" s="14"/>
      <c r="E13" s="14"/>
      <c r="F13" s="14"/>
      <c r="G13" s="14"/>
      <c r="H13" s="15"/>
      <c r="I13" s="11">
        <f t="shared" si="0"/>
        <v>0</v>
      </c>
      <c r="J13" s="11">
        <v>29200</v>
      </c>
      <c r="K13" s="11">
        <f t="shared" si="1"/>
        <v>0</v>
      </c>
      <c r="L13" s="49"/>
      <c r="M13" s="16"/>
      <c r="N13" s="16"/>
    </row>
    <row r="14" spans="1:14" s="7" customFormat="1" ht="33.75" customHeight="1" x14ac:dyDescent="0.15">
      <c r="A14" s="13">
        <v>7</v>
      </c>
      <c r="B14" s="14" t="s">
        <v>41</v>
      </c>
      <c r="C14" s="14"/>
      <c r="D14" s="14"/>
      <c r="E14" s="14"/>
      <c r="F14" s="14"/>
      <c r="G14" s="14"/>
      <c r="H14" s="15"/>
      <c r="I14" s="11">
        <f t="shared" si="0"/>
        <v>0</v>
      </c>
      <c r="J14" s="16"/>
      <c r="K14" s="11">
        <f t="shared" si="1"/>
        <v>0</v>
      </c>
      <c r="L14" s="49"/>
      <c r="M14" s="16"/>
      <c r="N14" s="16"/>
    </row>
    <row r="15" spans="1:14" s="7" customFormat="1" ht="25.5" customHeight="1" x14ac:dyDescent="0.15">
      <c r="A15" s="13">
        <v>8</v>
      </c>
      <c r="B15" s="5" t="s">
        <v>4</v>
      </c>
      <c r="C15" s="5"/>
      <c r="D15" s="5"/>
      <c r="E15" s="5"/>
      <c r="F15" s="5"/>
      <c r="G15" s="15"/>
      <c r="H15" s="15"/>
      <c r="I15" s="15"/>
      <c r="J15" s="15"/>
      <c r="K15" s="15">
        <f>SUM(K8:K14)</f>
        <v>0</v>
      </c>
      <c r="L15" s="50"/>
      <c r="M15" s="17"/>
      <c r="N15" s="17"/>
    </row>
    <row r="16" spans="1:14" s="7" customFormat="1" ht="85.5" customHeight="1" x14ac:dyDescent="0.15">
      <c r="A16" s="41" t="s">
        <v>59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</row>
  </sheetData>
  <mergeCells count="9">
    <mergeCell ref="A5:N5"/>
    <mergeCell ref="A16:N16"/>
    <mergeCell ref="A1:N1"/>
    <mergeCell ref="A2:N2"/>
    <mergeCell ref="C3:D3"/>
    <mergeCell ref="E3:F3"/>
    <mergeCell ref="C4:D4"/>
    <mergeCell ref="E4:F4"/>
    <mergeCell ref="L7:L15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topLeftCell="C5" workbookViewId="0">
      <selection activeCell="J8" sqref="J8:J9"/>
    </sheetView>
  </sheetViews>
  <sheetFormatPr defaultRowHeight="13.5" x14ac:dyDescent="0.15"/>
  <cols>
    <col min="1" max="1" width="4.75" style="2" customWidth="1"/>
    <col min="2" max="2" width="38.25" customWidth="1"/>
    <col min="3" max="4" width="11.75" customWidth="1"/>
    <col min="5" max="5" width="10.125" customWidth="1"/>
    <col min="6" max="6" width="10.375" customWidth="1"/>
    <col min="7" max="7" width="11.25" style="2" customWidth="1"/>
    <col min="8" max="8" width="12" style="2" customWidth="1"/>
    <col min="9" max="9" width="11" style="2" customWidth="1"/>
    <col min="10" max="11" width="9" style="2"/>
    <col min="12" max="12" width="11" style="2" customWidth="1"/>
  </cols>
  <sheetData>
    <row r="1" spans="1:14" ht="33.75" customHeight="1" x14ac:dyDescent="0.15">
      <c r="A1" s="31" t="s">
        <v>45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14" ht="24.75" customHeight="1" x14ac:dyDescent="0.15">
      <c r="A2" s="34" t="s">
        <v>14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s="23" customFormat="1" ht="39" customHeight="1" x14ac:dyDescent="0.15">
      <c r="A3" s="19" t="s">
        <v>16</v>
      </c>
      <c r="B3" s="19" t="s">
        <v>8</v>
      </c>
      <c r="C3" s="43" t="s">
        <v>12</v>
      </c>
      <c r="D3" s="44"/>
      <c r="E3" s="43" t="s">
        <v>13</v>
      </c>
      <c r="F3" s="44"/>
      <c r="G3" s="19" t="s">
        <v>9</v>
      </c>
      <c r="H3" s="19" t="s">
        <v>11</v>
      </c>
      <c r="I3" s="19" t="s">
        <v>10</v>
      </c>
      <c r="J3" s="20"/>
      <c r="K3" s="21"/>
      <c r="L3" s="21"/>
      <c r="M3" s="22"/>
      <c r="N3" s="19"/>
    </row>
    <row r="4" spans="1:14" ht="316.5" customHeight="1" x14ac:dyDescent="0.15">
      <c r="A4" s="3">
        <v>2</v>
      </c>
      <c r="B4" s="4" t="s">
        <v>63</v>
      </c>
      <c r="C4" s="45"/>
      <c r="D4" s="46"/>
      <c r="E4" s="45"/>
      <c r="F4" s="46"/>
      <c r="G4" s="24">
        <v>1</v>
      </c>
      <c r="H4" s="18"/>
      <c r="I4" s="18"/>
      <c r="J4" s="18"/>
      <c r="K4" s="3"/>
      <c r="L4" s="3"/>
      <c r="M4" s="1"/>
      <c r="N4" s="3"/>
    </row>
    <row r="5" spans="1:14" ht="27" customHeight="1" x14ac:dyDescent="0.15">
      <c r="A5" s="35" t="s">
        <v>32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7"/>
    </row>
    <row r="6" spans="1:14" s="7" customFormat="1" ht="45.75" customHeight="1" x14ac:dyDescent="0.15">
      <c r="A6" s="5" t="s">
        <v>15</v>
      </c>
      <c r="B6" s="5" t="s">
        <v>0</v>
      </c>
      <c r="C6" s="27" t="s">
        <v>5</v>
      </c>
      <c r="D6" s="28" t="s">
        <v>27</v>
      </c>
      <c r="E6" s="27" t="s">
        <v>28</v>
      </c>
      <c r="F6" s="29" t="s">
        <v>26</v>
      </c>
      <c r="G6" s="27" t="s">
        <v>1</v>
      </c>
      <c r="H6" s="27" t="s">
        <v>6</v>
      </c>
      <c r="I6" s="6" t="s">
        <v>7</v>
      </c>
      <c r="J6" s="6" t="s">
        <v>2</v>
      </c>
      <c r="K6" s="6" t="s">
        <v>3</v>
      </c>
      <c r="L6" s="6" t="s">
        <v>44</v>
      </c>
      <c r="M6" s="6" t="s">
        <v>30</v>
      </c>
      <c r="N6" s="6" t="s">
        <v>31</v>
      </c>
    </row>
    <row r="7" spans="1:14" s="12" customFormat="1" ht="24.75" customHeight="1" x14ac:dyDescent="0.15">
      <c r="A7" s="8">
        <v>0</v>
      </c>
      <c r="B7" s="9" t="s">
        <v>24</v>
      </c>
      <c r="C7" s="11" t="s">
        <v>25</v>
      </c>
      <c r="D7" s="11">
        <v>120</v>
      </c>
      <c r="E7" s="11">
        <v>130</v>
      </c>
      <c r="F7" s="9" t="s">
        <v>29</v>
      </c>
      <c r="G7" s="10">
        <v>10</v>
      </c>
      <c r="H7" s="11">
        <v>5</v>
      </c>
      <c r="I7" s="11">
        <f>G7*H7</f>
        <v>50</v>
      </c>
      <c r="J7" s="11">
        <v>10000</v>
      </c>
      <c r="K7" s="11">
        <f>I7*J7</f>
        <v>500000</v>
      </c>
      <c r="L7" s="25" t="s">
        <v>50</v>
      </c>
      <c r="M7" s="11"/>
      <c r="N7" s="11"/>
    </row>
    <row r="8" spans="1:14" s="7" customFormat="1" ht="23.25" customHeight="1" x14ac:dyDescent="0.15">
      <c r="A8" s="13">
        <v>1</v>
      </c>
      <c r="B8" s="14" t="s">
        <v>46</v>
      </c>
      <c r="C8" s="14"/>
      <c r="D8" s="14"/>
      <c r="E8" s="14"/>
      <c r="F8" s="14"/>
      <c r="G8" s="14"/>
      <c r="H8" s="15"/>
      <c r="I8" s="11">
        <f t="shared" ref="I8:I10" si="0">G8*H8</f>
        <v>0</v>
      </c>
      <c r="J8" s="11">
        <v>3988</v>
      </c>
      <c r="K8" s="11">
        <f t="shared" ref="K8:K10" si="1">I8*J8</f>
        <v>0</v>
      </c>
      <c r="L8" s="26"/>
      <c r="M8" s="16"/>
      <c r="N8" s="16"/>
    </row>
    <row r="9" spans="1:14" s="7" customFormat="1" ht="23.25" customHeight="1" x14ac:dyDescent="0.15">
      <c r="A9" s="13">
        <v>2</v>
      </c>
      <c r="B9" s="14" t="s">
        <v>51</v>
      </c>
      <c r="C9" s="14"/>
      <c r="D9" s="14"/>
      <c r="E9" s="14"/>
      <c r="F9" s="14"/>
      <c r="G9" s="14"/>
      <c r="H9" s="15"/>
      <c r="I9" s="11">
        <f t="shared" si="0"/>
        <v>0</v>
      </c>
      <c r="J9" s="11">
        <v>365</v>
      </c>
      <c r="K9" s="11">
        <f t="shared" si="1"/>
        <v>0</v>
      </c>
      <c r="L9" s="26"/>
      <c r="M9" s="16"/>
      <c r="N9" s="16"/>
    </row>
    <row r="10" spans="1:14" s="7" customFormat="1" ht="33.75" customHeight="1" x14ac:dyDescent="0.15">
      <c r="A10" s="13">
        <v>3</v>
      </c>
      <c r="B10" s="14" t="s">
        <v>41</v>
      </c>
      <c r="C10" s="14"/>
      <c r="D10" s="14"/>
      <c r="E10" s="14"/>
      <c r="F10" s="14"/>
      <c r="G10" s="14"/>
      <c r="H10" s="15"/>
      <c r="I10" s="11">
        <f t="shared" si="0"/>
        <v>0</v>
      </c>
      <c r="J10" s="16"/>
      <c r="K10" s="11">
        <f t="shared" si="1"/>
        <v>0</v>
      </c>
      <c r="L10" s="26"/>
      <c r="M10" s="16"/>
      <c r="N10" s="16"/>
    </row>
    <row r="11" spans="1:14" s="7" customFormat="1" ht="25.5" customHeight="1" x14ac:dyDescent="0.15">
      <c r="A11" s="13">
        <v>4</v>
      </c>
      <c r="B11" s="5" t="s">
        <v>4</v>
      </c>
      <c r="C11" s="5"/>
      <c r="D11" s="5"/>
      <c r="E11" s="5"/>
      <c r="F11" s="5"/>
      <c r="G11" s="15"/>
      <c r="H11" s="15"/>
      <c r="I11" s="15"/>
      <c r="J11" s="15"/>
      <c r="K11" s="15">
        <f>SUM(K8:K10)</f>
        <v>0</v>
      </c>
      <c r="L11" s="26"/>
      <c r="M11" s="17"/>
      <c r="N11" s="17"/>
    </row>
    <row r="12" spans="1:14" s="7" customFormat="1" ht="64.5" customHeight="1" x14ac:dyDescent="0.15">
      <c r="A12" s="41" t="s">
        <v>58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</row>
  </sheetData>
  <mergeCells count="8">
    <mergeCell ref="A5:N5"/>
    <mergeCell ref="A12:N12"/>
    <mergeCell ref="A1:N1"/>
    <mergeCell ref="A2:N2"/>
    <mergeCell ref="C3:D3"/>
    <mergeCell ref="E3:F3"/>
    <mergeCell ref="C4:D4"/>
    <mergeCell ref="E4:F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1化学发光</vt:lpstr>
      <vt:lpstr>2血球</vt:lpstr>
      <vt:lpstr>3血气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China</cp:lastModifiedBy>
  <cp:lastPrinted>2015-11-02T07:11:57Z</cp:lastPrinted>
  <dcterms:created xsi:type="dcterms:W3CDTF">2015-01-08T06:52:00Z</dcterms:created>
  <dcterms:modified xsi:type="dcterms:W3CDTF">2021-07-28T07:43:06Z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2052-9.1.0.5184</vt:lpwstr>
  </property>
</Properties>
</file>